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0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c3a\AC\Temp\"/>
    </mc:Choice>
  </mc:AlternateContent>
  <xr:revisionPtr revIDLastSave="19" documentId="8_{23C95FCE-FA0A-42C6-937F-B8D486F217DE}" xr6:coauthVersionLast="45" xr6:coauthVersionMax="45" xr10:uidLastSave="{56A149E1-2031-47B7-B3DE-A03F5F4F6586}"/>
  <bookViews>
    <workbookView xWindow="-15" yWindow="0" windowWidth="26160" windowHeight="16065" tabRatio="500" xr2:uid="{00000000-000D-0000-FFFF-FFFF00000000}"/>
  </bookViews>
  <sheets>
    <sheet name="budget2020" sheetId="7" r:id="rId1"/>
  </sheets>
  <calcPr calcId="191028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7" l="1"/>
  <c r="E33" i="7"/>
  <c r="F41" i="7"/>
  <c r="E41" i="7"/>
  <c r="E42" i="7"/>
  <c r="D42" i="7"/>
  <c r="D38" i="7"/>
  <c r="F10" i="7"/>
  <c r="F42" i="7"/>
  <c r="E10" i="7"/>
  <c r="D33" i="7"/>
  <c r="D10" i="7"/>
  <c r="C10" i="7"/>
  <c r="C33" i="7"/>
  <c r="C41" i="7"/>
  <c r="C42" i="7"/>
  <c r="D41" i="7"/>
</calcChain>
</file>

<file path=xl/sharedStrings.xml><?xml version="1.0" encoding="utf-8"?>
<sst xmlns="http://schemas.openxmlformats.org/spreadsheetml/2006/main" count="43" uniqueCount="42">
  <si>
    <t>INCOME</t>
  </si>
  <si>
    <t>2019 Proposed</t>
  </si>
  <si>
    <t>2019 Actual</t>
  </si>
  <si>
    <t>2020Proposed</t>
  </si>
  <si>
    <t>2020 Actual</t>
  </si>
  <si>
    <t>Carry Over</t>
  </si>
  <si>
    <t xml:space="preserve">Dues </t>
  </si>
  <si>
    <t xml:space="preserve">Sadie Hawkins </t>
  </si>
  <si>
    <t>Member/Member</t>
  </si>
  <si>
    <t>Championship</t>
  </si>
  <si>
    <t>Linkster/WGA</t>
  </si>
  <si>
    <t>Food Bank (Christmas Donation)</t>
  </si>
  <si>
    <t>Luncheon offsets</t>
  </si>
  <si>
    <t>Total Income</t>
  </si>
  <si>
    <t>EXPENSES</t>
  </si>
  <si>
    <t>Meeting Rental Expenses</t>
  </si>
  <si>
    <t>NCWGA Dues</t>
  </si>
  <si>
    <t>Ladybirds</t>
  </si>
  <si>
    <t>Sunshine/Membercare</t>
  </si>
  <si>
    <t>Handbook Printing</t>
  </si>
  <si>
    <t>Member Guest</t>
  </si>
  <si>
    <t>Turkey Day Prizes</t>
  </si>
  <si>
    <t>Year End Playday Expenses</t>
  </si>
  <si>
    <t>Staff Gifts</t>
  </si>
  <si>
    <t>President's Gift</t>
  </si>
  <si>
    <t>Christmas Luncheon</t>
  </si>
  <si>
    <t xml:space="preserve">Favors </t>
  </si>
  <si>
    <t>Club Championship</t>
  </si>
  <si>
    <t>Lakes Challenge</t>
  </si>
  <si>
    <t>Office supplies</t>
  </si>
  <si>
    <t>Bank Service fee</t>
  </si>
  <si>
    <t>Meeting supplies</t>
  </si>
  <si>
    <t>Website Updates</t>
  </si>
  <si>
    <t>CHARITIES</t>
  </si>
  <si>
    <t>Paws Ability</t>
  </si>
  <si>
    <t xml:space="preserve">Food Bank </t>
  </si>
  <si>
    <t>Lower Cape Fear Hospice</t>
  </si>
  <si>
    <t>Subtotal</t>
  </si>
  <si>
    <t>Total Expenses</t>
  </si>
  <si>
    <t> </t>
  </si>
  <si>
    <t>TOTAL EXPENSES</t>
  </si>
  <si>
    <t>BALANCE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</si>
</sst>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4" fillId="0" borderId="0" xfId="0" applyFont="1"/>
    <xf numFmtId="0" fontId="0" fillId="0" borderId="0" xfId="0" applyAlignment="1">
      <alignment horizontal="left" vertical="top"/>
    </xf>
    <xf numFmtId="0" fontId="6" fillId="0" borderId="0" xfId="0" applyFont="1"/>
    <xf numFmtId="8" fontId="6" fillId="0" borderId="0" xfId="0" applyNumberFormat="1" applyFont="1"/>
    <xf numFmtId="8" fontId="7" fillId="0" borderId="0" xfId="0" applyNumberFormat="1" applyFont="1"/>
    <xf numFmtId="0" fontId="7" fillId="0" borderId="0" xfId="0" applyFont="1"/>
    <xf numFmtId="8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8" fontId="0" fillId="0" borderId="0" xfId="0" applyNumberFormat="1"/>
  </cellXfs>
  <cellStyles count="42">
    <cellStyle name="Followed Hyperlink" xfId="40" builtinId="9" hidden="1"/>
    <cellStyle name="Followed Hyperlink" xfId="11" builtinId="9" hidden="1"/>
    <cellStyle name="Followed Hyperlink" xfId="3" builtinId="9" hidden="1"/>
    <cellStyle name="Followed Hyperlink" xfId="26" builtinId="9" hidden="1"/>
    <cellStyle name="Followed Hyperlink" xfId="39" builtinId="9" hidden="1"/>
    <cellStyle name="Followed Hyperlink" xfId="17" builtinId="9" hidden="1"/>
    <cellStyle name="Followed Hyperlink" xfId="7" builtinId="9" hidden="1"/>
    <cellStyle name="Followed Hyperlink" xfId="36" builtinId="9" hidden="1"/>
    <cellStyle name="Followed Hyperlink" xfId="12" builtinId="9" hidden="1"/>
    <cellStyle name="Followed Hyperlink" xfId="16" builtinId="9" hidden="1"/>
    <cellStyle name="Followed Hyperlink" xfId="34" builtinId="9" hidden="1"/>
    <cellStyle name="Followed Hyperlink" xfId="20" builtinId="9" hidden="1"/>
    <cellStyle name="Followed Hyperlink" xfId="8" builtinId="9" hidden="1"/>
    <cellStyle name="Followed Hyperlink" xfId="25" builtinId="9" hidden="1"/>
    <cellStyle name="Followed Hyperlink" xfId="15" builtinId="9" hidden="1"/>
    <cellStyle name="Followed Hyperlink" xfId="35" builtinId="9" hidden="1"/>
    <cellStyle name="Followed Hyperlink" xfId="32" builtinId="9" hidden="1"/>
    <cellStyle name="Followed Hyperlink" xfId="18" builtinId="9" hidden="1"/>
    <cellStyle name="Followed Hyperlink" xfId="19" builtinId="9" hidden="1"/>
    <cellStyle name="Followed Hyperlink" xfId="9" builtinId="9" hidden="1"/>
    <cellStyle name="Followed Hyperlink" xfId="5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33" builtinId="9" hidden="1"/>
    <cellStyle name="Followed Hyperlink" xfId="41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1" builtinId="9" hidden="1"/>
    <cellStyle name="Followed Hyperlink" xfId="6" builtinId="9" hidden="1"/>
    <cellStyle name="Followed Hyperlink" xfId="14" builtinId="9" hidden="1"/>
    <cellStyle name="Followed Hyperlink" xfId="2" builtinId="9" hidden="1"/>
    <cellStyle name="Followed Hyperlink" xfId="10" builtinId="9" hidden="1"/>
    <cellStyle name="Followed Hyperlink" xfId="13" builtinId="9" hidden="1"/>
    <cellStyle name="Followed Hyperlink" xfId="37" builtinId="9" hidden="1"/>
    <cellStyle name="Followed Hyperlink" xfId="38" builtinId="9" hidden="1"/>
    <cellStyle name="Followed Hyperlink" xfId="21" builtinId="9" hidden="1"/>
    <cellStyle name="Followed Hyperlink" xfId="31" builtinId="9" hidden="1"/>
    <cellStyle name="Followed Hyperlink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0"/>
  <sheetViews>
    <sheetView tabSelected="1" topLeftCell="A35" workbookViewId="0">
      <selection activeCell="G29" sqref="G29"/>
    </sheetView>
  </sheetViews>
  <sheetFormatPr defaultColWidth="11" defaultRowHeight="18"/>
  <cols>
    <col min="1" max="1" width="57.625" bestFit="1" customWidth="1"/>
    <col min="2" max="2" width="0" hidden="1" customWidth="1"/>
    <col min="3" max="3" width="16" style="3" bestFit="1" customWidth="1"/>
    <col min="4" max="6" width="12.75" bestFit="1" customWidth="1"/>
  </cols>
  <sheetData>
    <row r="1" spans="1:7" ht="18.75">
      <c r="A1" s="1" t="s">
        <v>0</v>
      </c>
      <c r="C1" s="3" t="s">
        <v>1</v>
      </c>
      <c r="D1" s="10" t="s">
        <v>2</v>
      </c>
      <c r="E1" s="12" t="s">
        <v>3</v>
      </c>
      <c r="F1" s="10" t="s">
        <v>4</v>
      </c>
    </row>
    <row r="2" spans="1:7" ht="18.75">
      <c r="A2" s="2" t="s">
        <v>5</v>
      </c>
      <c r="C2" s="3">
        <v>1914.15</v>
      </c>
      <c r="D2" s="9">
        <v>1914.15</v>
      </c>
      <c r="E2" s="9">
        <v>2005.95</v>
      </c>
      <c r="F2" s="9">
        <v>2005.95</v>
      </c>
    </row>
    <row r="3" spans="1:7" ht="18.75">
      <c r="A3" s="2" t="s">
        <v>6</v>
      </c>
      <c r="C3" s="3">
        <v>2680</v>
      </c>
      <c r="D3" s="9">
        <v>2800</v>
      </c>
      <c r="E3" s="9">
        <v>2800</v>
      </c>
      <c r="F3" s="9">
        <v>2680</v>
      </c>
    </row>
    <row r="4" spans="1:7" ht="18.75">
      <c r="A4" s="2" t="s">
        <v>7</v>
      </c>
      <c r="C4" s="3">
        <v>200</v>
      </c>
      <c r="D4" s="8">
        <v>18.170000000000002</v>
      </c>
      <c r="E4" s="10">
        <v>0</v>
      </c>
      <c r="G4" s="6"/>
    </row>
    <row r="5" spans="1:7" ht="18.75">
      <c r="A5" s="2" t="s">
        <v>8</v>
      </c>
      <c r="C5" s="3">
        <v>70.099999999999994</v>
      </c>
      <c r="D5" s="7">
        <v>0.01</v>
      </c>
      <c r="E5" s="10">
        <v>0</v>
      </c>
    </row>
    <row r="6" spans="1:7" ht="18.75">
      <c r="A6" s="2" t="s">
        <v>9</v>
      </c>
      <c r="C6" s="3">
        <v>95</v>
      </c>
      <c r="D6" s="5"/>
      <c r="E6" s="10">
        <v>0</v>
      </c>
    </row>
    <row r="7" spans="1:7" ht="18.75">
      <c r="A7" s="2" t="s">
        <v>10</v>
      </c>
      <c r="C7" s="3">
        <v>0</v>
      </c>
      <c r="D7" s="5"/>
      <c r="E7" s="10">
        <v>0</v>
      </c>
    </row>
    <row r="8" spans="1:7" ht="18.75">
      <c r="A8" s="2" t="s">
        <v>11</v>
      </c>
      <c r="C8" s="3">
        <v>0</v>
      </c>
      <c r="D8" s="5"/>
      <c r="E8" s="10">
        <v>0</v>
      </c>
    </row>
    <row r="9" spans="1:7" ht="18.75">
      <c r="A9" s="2" t="s">
        <v>12</v>
      </c>
      <c r="B9" s="3"/>
      <c r="C9" s="3">
        <v>0</v>
      </c>
      <c r="D9" s="5"/>
      <c r="E9" s="10">
        <v>0</v>
      </c>
    </row>
    <row r="10" spans="1:7" ht="18.75">
      <c r="A10" s="1" t="s">
        <v>13</v>
      </c>
      <c r="C10" s="4">
        <f>SUM(C2:C9)</f>
        <v>4959.25</v>
      </c>
      <c r="D10" s="8">
        <f>SUM(D2:D9)</f>
        <v>4732.33</v>
      </c>
      <c r="E10" s="9">
        <f>SUM(E2:E9)</f>
        <v>4805.95</v>
      </c>
      <c r="F10" s="9">
        <f>SUM(F2:F9)</f>
        <v>4685.95</v>
      </c>
    </row>
    <row r="11" spans="1:7" ht="18.75">
      <c r="A11" s="2"/>
      <c r="D11" s="5"/>
    </row>
    <row r="12" spans="1:7" ht="18.75">
      <c r="A12" s="1" t="s">
        <v>14</v>
      </c>
      <c r="D12" s="5"/>
    </row>
    <row r="13" spans="1:7" ht="18.75">
      <c r="A13" s="2" t="s">
        <v>15</v>
      </c>
      <c r="C13" s="3">
        <v>100</v>
      </c>
      <c r="D13" s="9">
        <v>50</v>
      </c>
      <c r="E13" s="10">
        <v>0</v>
      </c>
    </row>
    <row r="14" spans="1:7" ht="18.75">
      <c r="D14" s="5"/>
    </row>
    <row r="15" spans="1:7" ht="18.75">
      <c r="A15" s="2" t="s">
        <v>16</v>
      </c>
      <c r="C15" s="3">
        <v>30</v>
      </c>
      <c r="D15" s="8">
        <v>30</v>
      </c>
      <c r="E15" s="9">
        <v>30</v>
      </c>
      <c r="F15" s="10"/>
    </row>
    <row r="16" spans="1:7" ht="18.75">
      <c r="A16" s="2" t="s">
        <v>17</v>
      </c>
      <c r="D16" s="8">
        <v>90</v>
      </c>
      <c r="E16" s="9">
        <v>100</v>
      </c>
    </row>
    <row r="17" spans="1:6" ht="18.75">
      <c r="A17" s="2" t="s">
        <v>18</v>
      </c>
      <c r="C17" s="3">
        <v>13.74</v>
      </c>
      <c r="D17" s="8">
        <v>86.71</v>
      </c>
      <c r="E17" s="9">
        <v>75</v>
      </c>
      <c r="F17" s="10"/>
    </row>
    <row r="18" spans="1:6" ht="18.75">
      <c r="A18" s="2" t="s">
        <v>19</v>
      </c>
      <c r="C18" s="3">
        <v>100</v>
      </c>
      <c r="D18" s="9">
        <v>92.88</v>
      </c>
      <c r="E18" s="9">
        <v>100</v>
      </c>
    </row>
    <row r="19" spans="1:6" ht="18.75">
      <c r="A19" s="2" t="s">
        <v>20</v>
      </c>
      <c r="C19" s="3">
        <v>100</v>
      </c>
      <c r="D19" s="7">
        <v>0</v>
      </c>
      <c r="E19" s="9">
        <v>200</v>
      </c>
    </row>
    <row r="20" spans="1:6" ht="18.75">
      <c r="A20" s="2" t="s">
        <v>21</v>
      </c>
      <c r="C20" s="3">
        <v>40</v>
      </c>
      <c r="D20" s="8">
        <v>40</v>
      </c>
      <c r="E20" s="9">
        <v>40</v>
      </c>
    </row>
    <row r="21" spans="1:6" ht="18.75">
      <c r="A21" s="2" t="s">
        <v>22</v>
      </c>
      <c r="C21" s="3">
        <v>250</v>
      </c>
      <c r="D21" s="8">
        <v>294.52999999999997</v>
      </c>
      <c r="E21" s="9">
        <v>325</v>
      </c>
    </row>
    <row r="22" spans="1:6" ht="18.75">
      <c r="A22" s="2" t="s">
        <v>23</v>
      </c>
      <c r="C22" s="3">
        <v>200</v>
      </c>
      <c r="D22" s="8">
        <v>150</v>
      </c>
      <c r="E22" s="9">
        <v>200</v>
      </c>
    </row>
    <row r="23" spans="1:6" ht="18.75">
      <c r="A23" s="2" t="s">
        <v>24</v>
      </c>
      <c r="C23" s="3">
        <v>50</v>
      </c>
      <c r="D23" s="8">
        <v>0</v>
      </c>
      <c r="E23" s="10">
        <v>0</v>
      </c>
    </row>
    <row r="24" spans="1:6" ht="18.75">
      <c r="A24" s="2" t="s">
        <v>25</v>
      </c>
      <c r="C24" s="3">
        <v>700</v>
      </c>
      <c r="D24" s="8">
        <v>825.55</v>
      </c>
      <c r="E24" s="9">
        <v>700</v>
      </c>
    </row>
    <row r="25" spans="1:6" ht="18.75">
      <c r="A25" s="2" t="s">
        <v>26</v>
      </c>
      <c r="C25" s="3">
        <v>350</v>
      </c>
      <c r="D25" s="8"/>
      <c r="E25" s="9">
        <v>400</v>
      </c>
    </row>
    <row r="26" spans="1:6" ht="18.75">
      <c r="A26" s="2" t="s">
        <v>27</v>
      </c>
      <c r="C26" s="3">
        <v>400</v>
      </c>
      <c r="D26" s="8">
        <v>448.87</v>
      </c>
      <c r="E26" s="9">
        <v>450</v>
      </c>
    </row>
    <row r="27" spans="1:6" ht="18.75">
      <c r="A27" s="2" t="s">
        <v>28</v>
      </c>
      <c r="C27" s="3">
        <v>50</v>
      </c>
      <c r="D27" s="8"/>
      <c r="E27" s="9">
        <v>50</v>
      </c>
    </row>
    <row r="28" spans="1:6" ht="18.75">
      <c r="A28" s="2" t="s">
        <v>29</v>
      </c>
      <c r="C28" s="3">
        <v>50</v>
      </c>
      <c r="D28" s="8">
        <v>56.29</v>
      </c>
      <c r="E28" s="9">
        <v>40</v>
      </c>
      <c r="F28" s="9">
        <v>24.53</v>
      </c>
    </row>
    <row r="29" spans="1:6" ht="18.75">
      <c r="A29" s="2" t="s">
        <v>30</v>
      </c>
      <c r="C29" s="3">
        <v>7.5</v>
      </c>
      <c r="D29" s="9">
        <v>37.5</v>
      </c>
      <c r="E29" s="9">
        <v>10</v>
      </c>
      <c r="F29" s="9">
        <v>7.5</v>
      </c>
    </row>
    <row r="30" spans="1:6" ht="18.75">
      <c r="A30" s="2" t="s">
        <v>31</v>
      </c>
      <c r="D30" s="11">
        <v>24.05</v>
      </c>
    </row>
    <row r="31" spans="1:6" ht="18.75">
      <c r="A31" s="2" t="s">
        <v>32</v>
      </c>
      <c r="C31" s="3">
        <v>50</v>
      </c>
      <c r="D31" s="9"/>
      <c r="E31" s="9">
        <v>40</v>
      </c>
    </row>
    <row r="32" spans="1:6" ht="18.75">
      <c r="A32" s="2"/>
      <c r="D32" s="7"/>
    </row>
    <row r="33" spans="1:9" ht="18.75">
      <c r="A33" s="2"/>
      <c r="C33" s="4">
        <f>SUM(C13:C32)</f>
        <v>2491.2399999999998</v>
      </c>
      <c r="D33" s="8">
        <f>SUM(D13:D32)</f>
        <v>2226.38</v>
      </c>
      <c r="E33" s="9">
        <f>SUM(E13:E32)</f>
        <v>2760</v>
      </c>
      <c r="F33" s="10">
        <f>SUM(F13:F32)</f>
        <v>32.03</v>
      </c>
    </row>
    <row r="34" spans="1:9" ht="18.75">
      <c r="A34" s="1" t="s">
        <v>33</v>
      </c>
      <c r="D34" s="5"/>
    </row>
    <row r="35" spans="1:9" ht="18.75">
      <c r="A35" s="2" t="s">
        <v>34</v>
      </c>
      <c r="D35" s="8">
        <v>250</v>
      </c>
    </row>
    <row r="36" spans="1:9" ht="18.75">
      <c r="A36" s="2" t="s">
        <v>35</v>
      </c>
      <c r="D36" s="8"/>
      <c r="E36" s="10"/>
    </row>
    <row r="37" spans="1:9" ht="18.75">
      <c r="A37" s="2" t="s">
        <v>36</v>
      </c>
      <c r="D37" s="8">
        <v>250</v>
      </c>
    </row>
    <row r="38" spans="1:9" ht="18.75">
      <c r="A38" s="1" t="s">
        <v>37</v>
      </c>
      <c r="D38" s="8">
        <f>SUM(D35:D37)</f>
        <v>500</v>
      </c>
    </row>
    <row r="39" spans="1:9" ht="18.75">
      <c r="A39" s="1" t="s">
        <v>38</v>
      </c>
      <c r="D39" s="5"/>
    </row>
    <row r="40" spans="1:9" ht="18.75">
      <c r="A40" s="2" t="s">
        <v>39</v>
      </c>
      <c r="D40" s="8"/>
    </row>
    <row r="41" spans="1:9" ht="18.75">
      <c r="A41" s="2" t="s">
        <v>40</v>
      </c>
      <c r="C41" s="4">
        <f>C33+C40</f>
        <v>2491.2399999999998</v>
      </c>
      <c r="D41" s="8">
        <f>SUM(D33+D38)</f>
        <v>2726.38</v>
      </c>
      <c r="E41" s="9">
        <f>SUM(E33+E39)</f>
        <v>2760</v>
      </c>
      <c r="F41" s="9">
        <f>SUM(F33+F39)</f>
        <v>32.03</v>
      </c>
    </row>
    <row r="42" spans="1:9" ht="18.75">
      <c r="A42" s="2"/>
      <c r="C42" s="4">
        <f>C10-C41</f>
        <v>2468.0100000000002</v>
      </c>
      <c r="D42" s="8">
        <f>SUM(D10-D41)</f>
        <v>2005.9499999999998</v>
      </c>
      <c r="E42" s="9">
        <f>SUM(E10-E41)</f>
        <v>2045.9499999999998</v>
      </c>
      <c r="F42" s="13">
        <f>SUM(F10-F41)</f>
        <v>4653.92</v>
      </c>
      <c r="I42" t="s">
        <v>39</v>
      </c>
    </row>
    <row r="43" spans="1:9" ht="18.75">
      <c r="A43" t="s">
        <v>41</v>
      </c>
      <c r="D43" s="9">
        <v>2005.95</v>
      </c>
    </row>
    <row r="44" spans="1:9" ht="18.75"/>
    <row r="45" spans="1:9" ht="18.75"/>
    <row r="46" spans="1:9" ht="18.75"/>
    <row r="47" spans="1:9" ht="18.75"/>
    <row r="48" spans="1:9" ht="18.75"/>
    <row r="49" ht="18.75"/>
    <row r="50" ht="18.75"/>
    <row r="51" ht="18.75"/>
    <row r="52" ht="18.75"/>
    <row r="53" ht="18.75"/>
    <row r="54" ht="18.75"/>
    <row r="55" ht="18.75"/>
    <row r="56" ht="18.75"/>
    <row r="57" ht="18.75"/>
    <row r="58" ht="18.75"/>
    <row r="59" ht="18.75"/>
    <row r="60" ht="18.75"/>
  </sheetData>
  <phoneticPr fontId="1" type="noConversion"/>
  <pageMargins left="0.75" right="0.75" top="1" bottom="1" header="0.5" footer="0.5"/>
  <pageSetup scale="7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 Trent</dc:creator>
  <cp:keywords/>
  <dc:description/>
  <cp:lastModifiedBy>Scott McIntyre</cp:lastModifiedBy>
  <cp:revision/>
  <dcterms:created xsi:type="dcterms:W3CDTF">2020-01-22T21:36:16Z</dcterms:created>
  <dcterms:modified xsi:type="dcterms:W3CDTF">2020-02-08T21:06:12Z</dcterms:modified>
  <cp:category/>
  <cp:contentStatus/>
</cp:coreProperties>
</file>